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D:\Snyder_Work\Current Research\Vaccines\International\"/>
    </mc:Choice>
  </mc:AlternateContent>
  <bookViews>
    <workbookView xWindow="0" yWindow="465" windowWidth="25605" windowHeight="15465" activeTab="1"/>
  </bookViews>
  <sheets>
    <sheet name="Data" sheetId="1" r:id="rId1"/>
    <sheet name="Description" sheetId="4" r:id="rId2"/>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1" i="4" l="1"/>
  <c r="I22" i="4"/>
  <c r="H22" i="4"/>
  <c r="H21" i="4"/>
  <c r="G23" i="4"/>
</calcChain>
</file>

<file path=xl/sharedStrings.xml><?xml version="1.0" encoding="utf-8"?>
<sst xmlns="http://schemas.openxmlformats.org/spreadsheetml/2006/main" count="465" uniqueCount="458">
  <si>
    <t>Iraq</t>
  </si>
  <si>
    <t>Russian Federation</t>
  </si>
  <si>
    <t>Sri Lanka</t>
  </si>
  <si>
    <t>Haiti</t>
  </si>
  <si>
    <t>MCO</t>
  </si>
  <si>
    <t>Zambia</t>
  </si>
  <si>
    <t>CRI</t>
  </si>
  <si>
    <t>ABW</t>
  </si>
  <si>
    <t>Netherlands</t>
  </si>
  <si>
    <t>YEM</t>
  </si>
  <si>
    <t>MDG</t>
  </si>
  <si>
    <t>AGO</t>
  </si>
  <si>
    <t>TUN</t>
  </si>
  <si>
    <t>Djibouti</t>
  </si>
  <si>
    <t>QAT</t>
  </si>
  <si>
    <t>Gambia, The</t>
  </si>
  <si>
    <t>FIN</t>
  </si>
  <si>
    <t>Iceland</t>
  </si>
  <si>
    <t>Macedonia, FYR</t>
  </si>
  <si>
    <t>DZA</t>
  </si>
  <si>
    <t>SOM</t>
  </si>
  <si>
    <t>Senegal</t>
  </si>
  <si>
    <t>Morocco</t>
  </si>
  <si>
    <t>Bangladesh</t>
  </si>
  <si>
    <t>GUM</t>
  </si>
  <si>
    <t>POL</t>
  </si>
  <si>
    <t>United Arab Emirates</t>
  </si>
  <si>
    <t>Tajikistan</t>
  </si>
  <si>
    <t>BEL</t>
  </si>
  <si>
    <t>TJK</t>
  </si>
  <si>
    <t>Botswana</t>
  </si>
  <si>
    <t>Mauritius</t>
  </si>
  <si>
    <t>Hungary</t>
  </si>
  <si>
    <t>Finland</t>
  </si>
  <si>
    <t>St. Vincent and the Grenadines</t>
  </si>
  <si>
    <t>Bolivia</t>
  </si>
  <si>
    <t>IRL</t>
  </si>
  <si>
    <t>Mauritania</t>
  </si>
  <si>
    <t>PRK</t>
  </si>
  <si>
    <t>Austria</t>
  </si>
  <si>
    <t>SSD</t>
  </si>
  <si>
    <t>HND</t>
  </si>
  <si>
    <t>SUR</t>
  </si>
  <si>
    <t>MMR</t>
  </si>
  <si>
    <t>BHR</t>
  </si>
  <si>
    <t>PRY</t>
  </si>
  <si>
    <t>Sweden</t>
  </si>
  <si>
    <t>Poland</t>
  </si>
  <si>
    <t>Grenada</t>
  </si>
  <si>
    <t>CMR</t>
  </si>
  <si>
    <t>Venezuela, RB</t>
  </si>
  <si>
    <t>Spain</t>
  </si>
  <si>
    <t>SGP</t>
  </si>
  <si>
    <t>Kazakhstan</t>
  </si>
  <si>
    <t>GMB</t>
  </si>
  <si>
    <t>West Bank and Gaza</t>
  </si>
  <si>
    <t>MDA</t>
  </si>
  <si>
    <t>Armenia</t>
  </si>
  <si>
    <t>South Asia</t>
  </si>
  <si>
    <t>HTI</t>
  </si>
  <si>
    <t>RWA</t>
  </si>
  <si>
    <t>SLV</t>
  </si>
  <si>
    <t>MDV</t>
  </si>
  <si>
    <t>TUV</t>
  </si>
  <si>
    <t>Cuba</t>
  </si>
  <si>
    <t>CUW</t>
  </si>
  <si>
    <t>Solomon Islands</t>
  </si>
  <si>
    <t>ETH</t>
  </si>
  <si>
    <t>VCT</t>
  </si>
  <si>
    <t>Nauru</t>
  </si>
  <si>
    <t>Ireland</t>
  </si>
  <si>
    <t>ECU</t>
  </si>
  <si>
    <t>American Samoa</t>
  </si>
  <si>
    <t>LTU</t>
  </si>
  <si>
    <t>IMN</t>
  </si>
  <si>
    <t>MLT</t>
  </si>
  <si>
    <t>Burkina Faso</t>
  </si>
  <si>
    <t>BTN</t>
  </si>
  <si>
    <t>Turks and Caicos Islands</t>
  </si>
  <si>
    <t>VUT</t>
  </si>
  <si>
    <t>SAS</t>
  </si>
  <si>
    <t>Jamaica</t>
  </si>
  <si>
    <t>BRN</t>
  </si>
  <si>
    <t>Gibraltar</t>
  </si>
  <si>
    <t>Middle East &amp; North Africa</t>
  </si>
  <si>
    <t>PAK</t>
  </si>
  <si>
    <t>VIR</t>
  </si>
  <si>
    <t>SWZ</t>
  </si>
  <si>
    <t>GTM</t>
  </si>
  <si>
    <t>MOZ</t>
  </si>
  <si>
    <t>NER</t>
  </si>
  <si>
    <t>ISL</t>
  </si>
  <si>
    <t>Fiji</t>
  </si>
  <si>
    <t>SVK</t>
  </si>
  <si>
    <t>BGD</t>
  </si>
  <si>
    <t>BGR</t>
  </si>
  <si>
    <t>SYC</t>
  </si>
  <si>
    <t>Namibia</t>
  </si>
  <si>
    <t>UZB</t>
  </si>
  <si>
    <t>Ethiopia</t>
  </si>
  <si>
    <t>UGA</t>
  </si>
  <si>
    <t>GNB</t>
  </si>
  <si>
    <t>MEA</t>
  </si>
  <si>
    <t>Chile</t>
  </si>
  <si>
    <t>St. Kitts and Nevis</t>
  </si>
  <si>
    <t>Bahamas, The</t>
  </si>
  <si>
    <t>Ghana</t>
  </si>
  <si>
    <t>ERI</t>
  </si>
  <si>
    <t>Italy</t>
  </si>
  <si>
    <t>TTO</t>
  </si>
  <si>
    <t>Syrian Arab Republic</t>
  </si>
  <si>
    <t>Czech Republic</t>
  </si>
  <si>
    <t>Niger</t>
  </si>
  <si>
    <t>IRN</t>
  </si>
  <si>
    <t>Northern Mariana Islands</t>
  </si>
  <si>
    <t>Samoa</t>
  </si>
  <si>
    <t>Central African Republic</t>
  </si>
  <si>
    <t>CHN</t>
  </si>
  <si>
    <t>Switzerland</t>
  </si>
  <si>
    <t>PRT</t>
  </si>
  <si>
    <t>Korea, Rep.</t>
  </si>
  <si>
    <t>NCL</t>
  </si>
  <si>
    <t>PSE</t>
  </si>
  <si>
    <t>MNE</t>
  </si>
  <si>
    <t>Canada</t>
  </si>
  <si>
    <t>MAR</t>
  </si>
  <si>
    <t>Albania</t>
  </si>
  <si>
    <t>India</t>
  </si>
  <si>
    <t>Tunisia</t>
  </si>
  <si>
    <t>Nepal</t>
  </si>
  <si>
    <t>ARE</t>
  </si>
  <si>
    <t>XKX</t>
  </si>
  <si>
    <t>NIC</t>
  </si>
  <si>
    <t>SYR</t>
  </si>
  <si>
    <t>BLR</t>
  </si>
  <si>
    <t>Maldives</t>
  </si>
  <si>
    <t>COD</t>
  </si>
  <si>
    <t>Sudan</t>
  </si>
  <si>
    <t>TCA</t>
  </si>
  <si>
    <t>GNQ</t>
  </si>
  <si>
    <t>LAO</t>
  </si>
  <si>
    <t>Mexico</t>
  </si>
  <si>
    <t>MWI</t>
  </si>
  <si>
    <t>Liberia</t>
  </si>
  <si>
    <t>SAU</t>
  </si>
  <si>
    <t>DJI</t>
  </si>
  <si>
    <t>Ecuador</t>
  </si>
  <si>
    <t>Sao Tome and Principe</t>
  </si>
  <si>
    <t>Vietnam</t>
  </si>
  <si>
    <t>ESP</t>
  </si>
  <si>
    <t>CUB</t>
  </si>
  <si>
    <t>CYP</t>
  </si>
  <si>
    <t>LSO</t>
  </si>
  <si>
    <t>Togo</t>
  </si>
  <si>
    <t>PNG</t>
  </si>
  <si>
    <t>Egypt, Arab Rep.</t>
  </si>
  <si>
    <t>LBN</t>
  </si>
  <si>
    <t>DMA</t>
  </si>
  <si>
    <t>TKM</t>
  </si>
  <si>
    <t>Guatemala</t>
  </si>
  <si>
    <t>NAM</t>
  </si>
  <si>
    <t>NRU</t>
  </si>
  <si>
    <t>Rwanda</t>
  </si>
  <si>
    <t>Hong Kong SAR, China</t>
  </si>
  <si>
    <t>Latvia</t>
  </si>
  <si>
    <t>Philippines</t>
  </si>
  <si>
    <t>FSM</t>
  </si>
  <si>
    <t>South Sudan</t>
  </si>
  <si>
    <t>TLS</t>
  </si>
  <si>
    <t>SWE</t>
  </si>
  <si>
    <t>KAZ</t>
  </si>
  <si>
    <t>ARM</t>
  </si>
  <si>
    <t>NZL</t>
  </si>
  <si>
    <t>PER</t>
  </si>
  <si>
    <t>BLZ</t>
  </si>
  <si>
    <t>Luxembourg</t>
  </si>
  <si>
    <t>BHS</t>
  </si>
  <si>
    <t>Isle of Man</t>
  </si>
  <si>
    <t>Nigeria</t>
  </si>
  <si>
    <t>COL</t>
  </si>
  <si>
    <t>MAC</t>
  </si>
  <si>
    <t>AUS</t>
  </si>
  <si>
    <t>MEX</t>
  </si>
  <si>
    <t>JOR</t>
  </si>
  <si>
    <t>Korea, Dem. People’s Rep.</t>
  </si>
  <si>
    <t>Denmark</t>
  </si>
  <si>
    <t>Uzbekistan</t>
  </si>
  <si>
    <t>SLB</t>
  </si>
  <si>
    <t>Argentina</t>
  </si>
  <si>
    <t>CHI</t>
  </si>
  <si>
    <t>Serbia</t>
  </si>
  <si>
    <t>Belize</t>
  </si>
  <si>
    <t>VEN</t>
  </si>
  <si>
    <t>Angola</t>
  </si>
  <si>
    <t>British Virgin Islands</t>
  </si>
  <si>
    <t>ROU</t>
  </si>
  <si>
    <t>SVN</t>
  </si>
  <si>
    <t>Afghanistan</t>
  </si>
  <si>
    <t>CIV</t>
  </si>
  <si>
    <t>BRA</t>
  </si>
  <si>
    <t>HKG</t>
  </si>
  <si>
    <t>BEN</t>
  </si>
  <si>
    <t>Faroe Islands</t>
  </si>
  <si>
    <t>Costa Rica</t>
  </si>
  <si>
    <t>ZWE</t>
  </si>
  <si>
    <t>Andorra</t>
  </si>
  <si>
    <t>RUS</t>
  </si>
  <si>
    <t>LIE</t>
  </si>
  <si>
    <t>Mali</t>
  </si>
  <si>
    <t>COM</t>
  </si>
  <si>
    <t>ASM</t>
  </si>
  <si>
    <t>AUT</t>
  </si>
  <si>
    <t>Comoros</t>
  </si>
  <si>
    <t>French Polynesia</t>
  </si>
  <si>
    <t>Guyana</t>
  </si>
  <si>
    <t>Sint Maarten (Dutch part)</t>
  </si>
  <si>
    <t>Bahrain</t>
  </si>
  <si>
    <t>Turkey</t>
  </si>
  <si>
    <t>GAB</t>
  </si>
  <si>
    <t>Curacao</t>
  </si>
  <si>
    <t>Slovenia</t>
  </si>
  <si>
    <t>Bermuda</t>
  </si>
  <si>
    <t>France</t>
  </si>
  <si>
    <t>LCA</t>
  </si>
  <si>
    <t>PLW</t>
  </si>
  <si>
    <t>Slovak Republic</t>
  </si>
  <si>
    <t>TGO</t>
  </si>
  <si>
    <t>Micronesia, Fed. Sts.</t>
  </si>
  <si>
    <t>FJI</t>
  </si>
  <si>
    <t>KNA</t>
  </si>
  <si>
    <t>Congo, Rep.</t>
  </si>
  <si>
    <t>BRB</t>
  </si>
  <si>
    <t>Channel Islands</t>
  </si>
  <si>
    <t>ZAF</t>
  </si>
  <si>
    <t>Bosnia and Herzegovina</t>
  </si>
  <si>
    <t>BWA</t>
  </si>
  <si>
    <t>Mongolia</t>
  </si>
  <si>
    <t>St. Martin (French part)</t>
  </si>
  <si>
    <t>Malta</t>
  </si>
  <si>
    <t>United States</t>
  </si>
  <si>
    <t>COG</t>
  </si>
  <si>
    <t>Montenegro</t>
  </si>
  <si>
    <t>Monaco</t>
  </si>
  <si>
    <t>Antigua and Barbuda</t>
  </si>
  <si>
    <t>SXM</t>
  </si>
  <si>
    <t>MRT</t>
  </si>
  <si>
    <t>Iran, Islamic Rep.</t>
  </si>
  <si>
    <t>Dominican Republic</t>
  </si>
  <si>
    <t>KGZ</t>
  </si>
  <si>
    <t>Lithuania</t>
  </si>
  <si>
    <t>Madagascar</t>
  </si>
  <si>
    <t>MUS</t>
  </si>
  <si>
    <t>TUR</t>
  </si>
  <si>
    <t>Myanmar</t>
  </si>
  <si>
    <t>Portugal</t>
  </si>
  <si>
    <t>Brunei Darussalam</t>
  </si>
  <si>
    <t>Virgin Islands (U.S.)</t>
  </si>
  <si>
    <t>ZMB</t>
  </si>
  <si>
    <t>Australia</t>
  </si>
  <si>
    <t>Kosovo</t>
  </si>
  <si>
    <t>Ukraine</t>
  </si>
  <si>
    <t>Tuvalu</t>
  </si>
  <si>
    <t>SRB</t>
  </si>
  <si>
    <t>Lebanon</t>
  </si>
  <si>
    <t>Cyprus</t>
  </si>
  <si>
    <t>STP</t>
  </si>
  <si>
    <t>THA</t>
  </si>
  <si>
    <t>Malaysia</t>
  </si>
  <si>
    <t>Papua New Guinea</t>
  </si>
  <si>
    <t>San Marino</t>
  </si>
  <si>
    <t>ALB</t>
  </si>
  <si>
    <t>BFA</t>
  </si>
  <si>
    <t>PAN</t>
  </si>
  <si>
    <t>SDN</t>
  </si>
  <si>
    <t>TZA</t>
  </si>
  <si>
    <t>GEO</t>
  </si>
  <si>
    <t>Kyrgyz Republic</t>
  </si>
  <si>
    <t>LVA</t>
  </si>
  <si>
    <t>Indonesia</t>
  </si>
  <si>
    <t>FRO</t>
  </si>
  <si>
    <t>MAF</t>
  </si>
  <si>
    <t>Burundi</t>
  </si>
  <si>
    <t>IDN</t>
  </si>
  <si>
    <t>Saudi Arabia</t>
  </si>
  <si>
    <t>MNG</t>
  </si>
  <si>
    <t>Cayman Islands</t>
  </si>
  <si>
    <t>Moldova</t>
  </si>
  <si>
    <t>Germany</t>
  </si>
  <si>
    <t>Israel</t>
  </si>
  <si>
    <t>DEU</t>
  </si>
  <si>
    <t>WSM</t>
  </si>
  <si>
    <t>CAF</t>
  </si>
  <si>
    <t>South Africa</t>
  </si>
  <si>
    <t>Paraguay</t>
  </si>
  <si>
    <t>Peru</t>
  </si>
  <si>
    <t>Cabo Verde</t>
  </si>
  <si>
    <t>Congo, Dem. Rep.</t>
  </si>
  <si>
    <t>ATG</t>
  </si>
  <si>
    <t>ARG</t>
  </si>
  <si>
    <t>Gabon</t>
  </si>
  <si>
    <t>Lesotho</t>
  </si>
  <si>
    <t>Seychelles</t>
  </si>
  <si>
    <t>China</t>
  </si>
  <si>
    <t>Singapore</t>
  </si>
  <si>
    <t>KWT</t>
  </si>
  <si>
    <t>UKR</t>
  </si>
  <si>
    <t>Suriname</t>
  </si>
  <si>
    <t>St. Lucia</t>
  </si>
  <si>
    <t>Estonia</t>
  </si>
  <si>
    <t>NLD</t>
  </si>
  <si>
    <t>BOL</t>
  </si>
  <si>
    <t>SMR</t>
  </si>
  <si>
    <t>Croatia</t>
  </si>
  <si>
    <t>Turkmenistan</t>
  </si>
  <si>
    <t>Greenland</t>
  </si>
  <si>
    <t>KIR</t>
  </si>
  <si>
    <t>AZE</t>
  </si>
  <si>
    <t>Aruba</t>
  </si>
  <si>
    <t>DNK</t>
  </si>
  <si>
    <t>Uruguay</t>
  </si>
  <si>
    <t>GUY</t>
  </si>
  <si>
    <t>Azerbaijan</t>
  </si>
  <si>
    <t>Somalia</t>
  </si>
  <si>
    <t>IRQ</t>
  </si>
  <si>
    <t>Panama</t>
  </si>
  <si>
    <t>Malawi</t>
  </si>
  <si>
    <t>GRC</t>
  </si>
  <si>
    <t>LUX</t>
  </si>
  <si>
    <t>BDI</t>
  </si>
  <si>
    <t>GHA</t>
  </si>
  <si>
    <t>Honduras</t>
  </si>
  <si>
    <t>Romania</t>
  </si>
  <si>
    <t>Libya</t>
  </si>
  <si>
    <t>BIH</t>
  </si>
  <si>
    <t>Thailand</t>
  </si>
  <si>
    <t>Colombia</t>
  </si>
  <si>
    <t>Puerto Rico</t>
  </si>
  <si>
    <t>SEN</t>
  </si>
  <si>
    <t>New Zealand</t>
  </si>
  <si>
    <t>Barbados</t>
  </si>
  <si>
    <t>CAN</t>
  </si>
  <si>
    <t>ITA</t>
  </si>
  <si>
    <t>JPN</t>
  </si>
  <si>
    <t>OMN</t>
  </si>
  <si>
    <t>CPV</t>
  </si>
  <si>
    <t>Tanzania</t>
  </si>
  <si>
    <t>GIN</t>
  </si>
  <si>
    <t>Bhutan</t>
  </si>
  <si>
    <t>El Salvador</t>
  </si>
  <si>
    <t>Lao PDR</t>
  </si>
  <si>
    <t>Jordan</t>
  </si>
  <si>
    <t>Guinea</t>
  </si>
  <si>
    <t>PYF</t>
  </si>
  <si>
    <t>Macao SAR, China</t>
  </si>
  <si>
    <t>PHL</t>
  </si>
  <si>
    <t>Guinea-Bissau</t>
  </si>
  <si>
    <t>TCD</t>
  </si>
  <si>
    <t>GBR</t>
  </si>
  <si>
    <t>MYS</t>
  </si>
  <si>
    <t>Belarus</t>
  </si>
  <si>
    <t>Brazil</t>
  </si>
  <si>
    <t>VGB</t>
  </si>
  <si>
    <t>IND</t>
  </si>
  <si>
    <t>NOR</t>
  </si>
  <si>
    <t>GRD</t>
  </si>
  <si>
    <t>Nicaragua</t>
  </si>
  <si>
    <t>Mozambique</t>
  </si>
  <si>
    <t>Bulgaria</t>
  </si>
  <si>
    <t>Chad</t>
  </si>
  <si>
    <t>MLI</t>
  </si>
  <si>
    <t>MNP</t>
  </si>
  <si>
    <t>Qatar</t>
  </si>
  <si>
    <t>Liechtenstein</t>
  </si>
  <si>
    <t>USA</t>
  </si>
  <si>
    <t>Georgia</t>
  </si>
  <si>
    <t>TON</t>
  </si>
  <si>
    <t>HRV</t>
  </si>
  <si>
    <t>FRA</t>
  </si>
  <si>
    <t>AFG</t>
  </si>
  <si>
    <t>Benin</t>
  </si>
  <si>
    <t>Vanuatu</t>
  </si>
  <si>
    <t>Kiribati</t>
  </si>
  <si>
    <t>VNM</t>
  </si>
  <si>
    <t>HUN</t>
  </si>
  <si>
    <t>BMU</t>
  </si>
  <si>
    <t>MHL</t>
  </si>
  <si>
    <t>Belgium</t>
  </si>
  <si>
    <t>SLE</t>
  </si>
  <si>
    <t>Equatorial Guinea</t>
  </si>
  <si>
    <t>Tonga</t>
  </si>
  <si>
    <t>CHE</t>
  </si>
  <si>
    <t>CYM</t>
  </si>
  <si>
    <t>MKD</t>
  </si>
  <si>
    <t>CHL</t>
  </si>
  <si>
    <t>EST</t>
  </si>
  <si>
    <t>LBR</t>
  </si>
  <si>
    <t>GRL</t>
  </si>
  <si>
    <t>Trinidad and Tobago</t>
  </si>
  <si>
    <t>LBY</t>
  </si>
  <si>
    <t>KOR</t>
  </si>
  <si>
    <t>CZE</t>
  </si>
  <si>
    <t>United Kingdom</t>
  </si>
  <si>
    <t>ISR</t>
  </si>
  <si>
    <t>EGY</t>
  </si>
  <si>
    <t>Timor-Leste</t>
  </si>
  <si>
    <t>Cambodia</t>
  </si>
  <si>
    <t>Palau</t>
  </si>
  <si>
    <t>Norway</t>
  </si>
  <si>
    <t>GIB</t>
  </si>
  <si>
    <t>NGA</t>
  </si>
  <si>
    <t>PRI</t>
  </si>
  <si>
    <t>LKA</t>
  </si>
  <si>
    <t>Cote d'Ivoire</t>
  </si>
  <si>
    <t>Algeria</t>
  </si>
  <si>
    <t>Dominica</t>
  </si>
  <si>
    <t>Greece</t>
  </si>
  <si>
    <t>Uganda</t>
  </si>
  <si>
    <t>KEN</t>
  </si>
  <si>
    <t>Oman</t>
  </si>
  <si>
    <t>Yemen, Rep.</t>
  </si>
  <si>
    <t>JAM</t>
  </si>
  <si>
    <t>Sierra Leone</t>
  </si>
  <si>
    <t>Marshall Islands</t>
  </si>
  <si>
    <t>KHM</t>
  </si>
  <si>
    <t>DOM</t>
  </si>
  <si>
    <t>NPL</t>
  </si>
  <si>
    <t>Swaziland</t>
  </si>
  <si>
    <t>New Caledonia</t>
  </si>
  <si>
    <t>Kuwait</t>
  </si>
  <si>
    <t>Eritrea</t>
  </si>
  <si>
    <t>URY</t>
  </si>
  <si>
    <t>Japan</t>
  </si>
  <si>
    <t>Guam</t>
  </si>
  <si>
    <t>AND</t>
  </si>
  <si>
    <t>Kenya</t>
  </si>
  <si>
    <t>Pakistan</t>
  </si>
  <si>
    <t>Zimbabwe</t>
  </si>
  <si>
    <t>Cameroon</t>
  </si>
  <si>
    <t>cname</t>
  </si>
  <si>
    <t>ccode</t>
  </si>
  <si>
    <t>hiv2003</t>
  </si>
  <si>
    <t>hiv2003r</t>
  </si>
  <si>
    <t>This is the report of total number of people (adults and children, both sexes) living with HIV in 2003 as reported in the 2004 UNAIDS Global Report</t>
  </si>
  <si>
    <t>This is the revised report of total number of people (adults and children, both sexes) living with HIV in 2003 as reported in the 2006 UNAIDS Global Report</t>
  </si>
  <si>
    <t>1) A couple countries (mostly small countries and especially a lot of island countries) are missing from both the 2004 and 2006 Global Reports. </t>
  </si>
  <si>
    <t>2) There are also some countries where there was not data for one year, but there was for the other (for example, there was data for Ethiopia in the 2004 Global Report but not 2006, while for Afghanistan, it was the other way around as data was only available in the 2006 report). </t>
  </si>
  <si>
    <t>3) If a country was not mentioned in the report, I left the cell blank. If the country was in the report, but there was no number associated with it, for example if it just had a dash where the number should be, I put n/a in the spreadsheet.</t>
  </si>
  <si>
    <t>4) If a table said the number of people was &lt;500, for example, I just entered it into the spreadsheet as 500. </t>
  </si>
  <si>
    <t>Henry Senkfor comments</t>
  </si>
  <si>
    <t>Chris Snyder: I changed this from n/a to missing</t>
  </si>
  <si>
    <t xml:space="preserve">5) For the countries Serbia and Montenegro, the data for the two countries is combined (since they used to be one country), but on the spreadsheet you sent me, they are two different countries. I did not want to adjust the country names on your spreadsheet, since I did not want to mess up the country codes, so did not know where to put the data for this country. </t>
  </si>
  <si>
    <t>In the 2004 report, there were 10,000 cases of HIV in 2003, while in the 2006 report, there were 9,000 in the revised column for 2003. I have attached a picture as well from the 2004 report in case this wasn't very clear. </t>
  </si>
  <si>
    <t>Chris Snyder: Easy fix is to assume both have the same prevalence. I used the population figures to get combined pop, then divided infecteds to get prevalence. Then multipled by separate pops to get number of infected in each.</t>
  </si>
  <si>
    <t>Serbia pop2003 = 7480591</t>
  </si>
  <si>
    <t>Montegro pop2003 = 612267</t>
  </si>
  <si>
    <t>country</t>
  </si>
  <si>
    <t>combined</t>
  </si>
  <si>
    <t>pop2003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</si>
</sst>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3" fillId="0" borderId="0" xfId="0" applyFont="1"/>
    <xf numFmtId="0" fontId="2" fillId="0" borderId="0" xfId="0" applyFont="1"/>
    <xf numFmtId="3" fontId="0" fillId="0" borderId="0" xfId="0" applyNumberFormat="1"/>
    <xf numFmtId="3" fontId="3" fillId="0" borderId="0" xfId="0" applyNumberFormat="1"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118" workbookViewId="0">
      <selection activeCell="C135" sqref="C135:D135"/>
    </sheetView>
  </sheetViews>
  <sheetFormatPr defaultColWidth="8.85546875" defaultRowHeight="15" x14ac:dyDescent="0.25"/>
  <cols>
    <col min="1" max="1" width="49.140625" bestFit="1" customWidth="1"/>
    <col min="2" max="2" width="11.85546875" customWidth="1"/>
    <col min="3" max="4" width="11.42578125" style="3" bestFit="1" customWidth="1"/>
  </cols>
  <sheetData>
    <row r="1" spans="1:4" x14ac:dyDescent="0.25">
      <c r="A1" s="1" t="s">
        <v>438</v>
      </c>
      <c r="B1" s="1" t="s">
        <v>439</v>
      </c>
      <c r="C1" s="4" t="s">
        <v>440</v>
      </c>
      <c r="D1" s="4" t="s">
        <v>441</v>
      </c>
    </row>
    <row r="2" spans="1:4" x14ac:dyDescent="0.25">
      <c r="A2" t="s">
        <v>197</v>
      </c>
      <c r="B2" t="s">
        <v>378</v>
      </c>
      <c r="D2" s="3">
        <v>500</v>
      </c>
    </row>
    <row r="3" spans="1:4" x14ac:dyDescent="0.25">
      <c r="A3" t="s">
        <v>126</v>
      </c>
      <c r="B3" t="s">
        <v>270</v>
      </c>
    </row>
    <row r="4" spans="1:4" x14ac:dyDescent="0.25">
      <c r="A4" t="s">
        <v>413</v>
      </c>
      <c r="B4" t="s">
        <v>19</v>
      </c>
      <c r="C4" s="3">
        <v>9100</v>
      </c>
      <c r="D4" s="3">
        <v>9800</v>
      </c>
    </row>
    <row r="5" spans="1:4" x14ac:dyDescent="0.25">
      <c r="A5" t="s">
        <v>72</v>
      </c>
      <c r="B5" t="s">
        <v>210</v>
      </c>
    </row>
    <row r="6" spans="1:4" x14ac:dyDescent="0.25">
      <c r="A6" t="s">
        <v>205</v>
      </c>
      <c r="B6" t="s">
        <v>433</v>
      </c>
    </row>
    <row r="7" spans="1:4" x14ac:dyDescent="0.25">
      <c r="A7" t="s">
        <v>193</v>
      </c>
      <c r="B7" t="s">
        <v>11</v>
      </c>
      <c r="C7" s="3">
        <v>240000</v>
      </c>
      <c r="D7" s="3">
        <v>300000</v>
      </c>
    </row>
    <row r="8" spans="1:4" x14ac:dyDescent="0.25">
      <c r="A8" t="s">
        <v>243</v>
      </c>
      <c r="B8" t="s">
        <v>297</v>
      </c>
    </row>
    <row r="9" spans="1:4" x14ac:dyDescent="0.25">
      <c r="A9" t="s">
        <v>188</v>
      </c>
      <c r="B9" t="s">
        <v>298</v>
      </c>
      <c r="C9" s="3">
        <v>130000</v>
      </c>
      <c r="D9" s="3">
        <v>120000</v>
      </c>
    </row>
    <row r="10" spans="1:4" x14ac:dyDescent="0.25">
      <c r="A10" t="s">
        <v>57</v>
      </c>
      <c r="B10" t="s">
        <v>171</v>
      </c>
      <c r="C10" s="3">
        <v>2600</v>
      </c>
      <c r="D10" s="3">
        <v>2600</v>
      </c>
    </row>
    <row r="11" spans="1:4" x14ac:dyDescent="0.25">
      <c r="A11" t="s">
        <v>317</v>
      </c>
      <c r="B11" t="s">
        <v>7</v>
      </c>
    </row>
    <row r="12" spans="1:4" x14ac:dyDescent="0.25">
      <c r="A12" t="s">
        <v>258</v>
      </c>
      <c r="B12" t="s">
        <v>181</v>
      </c>
      <c r="C12" s="3">
        <v>14000</v>
      </c>
      <c r="D12" s="3">
        <v>14000</v>
      </c>
    </row>
    <row r="13" spans="1:4" x14ac:dyDescent="0.25">
      <c r="A13" t="s">
        <v>39</v>
      </c>
      <c r="B13" t="s">
        <v>211</v>
      </c>
      <c r="C13" s="3">
        <v>10000</v>
      </c>
      <c r="D13" s="3">
        <v>12000</v>
      </c>
    </row>
    <row r="14" spans="1:4" x14ac:dyDescent="0.25">
      <c r="A14" t="s">
        <v>321</v>
      </c>
      <c r="B14" t="s">
        <v>316</v>
      </c>
      <c r="C14" s="3">
        <v>1400</v>
      </c>
      <c r="D14" s="3">
        <v>1400</v>
      </c>
    </row>
    <row r="15" spans="1:4" x14ac:dyDescent="0.25">
      <c r="A15" t="s">
        <v>105</v>
      </c>
      <c r="B15" t="s">
        <v>176</v>
      </c>
      <c r="C15" s="3">
        <v>5600</v>
      </c>
      <c r="D15" s="3">
        <v>5800</v>
      </c>
    </row>
    <row r="16" spans="1:4" x14ac:dyDescent="0.25">
      <c r="A16" t="s">
        <v>216</v>
      </c>
      <c r="B16" t="s">
        <v>44</v>
      </c>
      <c r="C16" s="3">
        <v>600</v>
      </c>
    </row>
    <row r="17" spans="1:4" x14ac:dyDescent="0.25">
      <c r="A17" t="s">
        <v>23</v>
      </c>
      <c r="B17" t="s">
        <v>94</v>
      </c>
      <c r="D17" s="3">
        <v>7500</v>
      </c>
    </row>
    <row r="18" spans="1:4" x14ac:dyDescent="0.25">
      <c r="A18" t="s">
        <v>339</v>
      </c>
      <c r="B18" t="s">
        <v>231</v>
      </c>
      <c r="C18" s="3">
        <v>2500</v>
      </c>
      <c r="D18" s="3">
        <v>2700</v>
      </c>
    </row>
    <row r="19" spans="1:4" x14ac:dyDescent="0.25">
      <c r="A19" t="s">
        <v>359</v>
      </c>
      <c r="B19" t="s">
        <v>134</v>
      </c>
      <c r="D19" s="3">
        <v>18000</v>
      </c>
    </row>
    <row r="20" spans="1:4" x14ac:dyDescent="0.25">
      <c r="A20" t="s">
        <v>386</v>
      </c>
      <c r="B20" t="s">
        <v>28</v>
      </c>
      <c r="C20" s="3">
        <v>10000</v>
      </c>
      <c r="D20" s="3">
        <v>11000</v>
      </c>
    </row>
    <row r="21" spans="1:4" x14ac:dyDescent="0.25">
      <c r="A21" t="s">
        <v>191</v>
      </c>
      <c r="B21" t="s">
        <v>174</v>
      </c>
      <c r="C21" s="3">
        <v>3600</v>
      </c>
      <c r="D21" s="3">
        <v>2900</v>
      </c>
    </row>
    <row r="22" spans="1:4" x14ac:dyDescent="0.25">
      <c r="A22" t="s">
        <v>379</v>
      </c>
      <c r="B22" t="s">
        <v>201</v>
      </c>
      <c r="C22" s="3">
        <v>68000</v>
      </c>
      <c r="D22" s="3">
        <v>90000</v>
      </c>
    </row>
    <row r="23" spans="1:4" x14ac:dyDescent="0.25">
      <c r="A23" t="s">
        <v>221</v>
      </c>
      <c r="B23" t="s">
        <v>384</v>
      </c>
    </row>
    <row r="24" spans="1:4" x14ac:dyDescent="0.25">
      <c r="A24" t="s">
        <v>347</v>
      </c>
      <c r="B24" t="s">
        <v>77</v>
      </c>
      <c r="D24" s="3">
        <v>100</v>
      </c>
    </row>
    <row r="25" spans="1:4" x14ac:dyDescent="0.25">
      <c r="A25" t="s">
        <v>35</v>
      </c>
      <c r="B25" t="s">
        <v>310</v>
      </c>
      <c r="C25" s="3">
        <v>4900</v>
      </c>
      <c r="D25" s="3">
        <v>6400</v>
      </c>
    </row>
    <row r="26" spans="1:4" x14ac:dyDescent="0.25">
      <c r="A26" t="s">
        <v>234</v>
      </c>
      <c r="B26" t="s">
        <v>333</v>
      </c>
      <c r="C26" s="3">
        <v>900</v>
      </c>
    </row>
    <row r="27" spans="1:4" x14ac:dyDescent="0.25">
      <c r="A27" t="s">
        <v>30</v>
      </c>
      <c r="B27" t="s">
        <v>235</v>
      </c>
      <c r="C27" s="3">
        <v>350000</v>
      </c>
      <c r="D27" s="3">
        <v>260000</v>
      </c>
    </row>
    <row r="28" spans="1:4" x14ac:dyDescent="0.25">
      <c r="A28" t="s">
        <v>360</v>
      </c>
      <c r="B28" t="s">
        <v>199</v>
      </c>
      <c r="C28" s="3">
        <v>660000</v>
      </c>
      <c r="D28" s="3">
        <v>560000</v>
      </c>
    </row>
    <row r="29" spans="1:4" x14ac:dyDescent="0.25">
      <c r="A29" t="s">
        <v>194</v>
      </c>
      <c r="B29" t="s">
        <v>361</v>
      </c>
    </row>
    <row r="30" spans="1:4" x14ac:dyDescent="0.25">
      <c r="A30" t="s">
        <v>255</v>
      </c>
      <c r="B30" t="s">
        <v>82</v>
      </c>
      <c r="C30" s="3">
        <v>200</v>
      </c>
      <c r="D30" s="3">
        <v>100</v>
      </c>
    </row>
    <row r="31" spans="1:4" x14ac:dyDescent="0.25">
      <c r="A31" t="s">
        <v>367</v>
      </c>
      <c r="B31" t="s">
        <v>95</v>
      </c>
      <c r="C31" s="3">
        <v>500</v>
      </c>
    </row>
    <row r="32" spans="1:4" x14ac:dyDescent="0.25">
      <c r="A32" t="s">
        <v>76</v>
      </c>
      <c r="B32" t="s">
        <v>271</v>
      </c>
      <c r="C32" s="3">
        <v>300000</v>
      </c>
      <c r="D32" s="3">
        <v>150000</v>
      </c>
    </row>
    <row r="33" spans="1:4" x14ac:dyDescent="0.25">
      <c r="A33" t="s">
        <v>281</v>
      </c>
      <c r="B33" t="s">
        <v>328</v>
      </c>
      <c r="C33" s="3">
        <v>250000</v>
      </c>
      <c r="D33" s="3">
        <v>140000</v>
      </c>
    </row>
    <row r="34" spans="1:4" x14ac:dyDescent="0.25">
      <c r="A34" t="s">
        <v>295</v>
      </c>
      <c r="B34" t="s">
        <v>344</v>
      </c>
    </row>
    <row r="35" spans="1:4" x14ac:dyDescent="0.25">
      <c r="A35" t="s">
        <v>405</v>
      </c>
      <c r="B35" t="s">
        <v>423</v>
      </c>
      <c r="C35" s="3">
        <v>170000</v>
      </c>
      <c r="D35" s="3">
        <v>150000</v>
      </c>
    </row>
    <row r="36" spans="1:4" x14ac:dyDescent="0.25">
      <c r="A36" t="s">
        <v>437</v>
      </c>
      <c r="B36" t="s">
        <v>49</v>
      </c>
      <c r="C36" s="3">
        <v>560000</v>
      </c>
      <c r="D36" s="3">
        <v>490000</v>
      </c>
    </row>
    <row r="37" spans="1:4" x14ac:dyDescent="0.25">
      <c r="A37" t="s">
        <v>124</v>
      </c>
      <c r="B37" t="s">
        <v>340</v>
      </c>
      <c r="C37" s="3">
        <v>56000</v>
      </c>
      <c r="D37" s="3">
        <v>56000</v>
      </c>
    </row>
    <row r="38" spans="1:4" x14ac:dyDescent="0.25">
      <c r="A38" t="s">
        <v>285</v>
      </c>
      <c r="B38" t="s">
        <v>391</v>
      </c>
    </row>
    <row r="39" spans="1:4" x14ac:dyDescent="0.25">
      <c r="A39" t="s">
        <v>116</v>
      </c>
      <c r="B39" t="s">
        <v>291</v>
      </c>
      <c r="C39" s="3">
        <v>260000</v>
      </c>
      <c r="D39" s="3">
        <v>240000</v>
      </c>
    </row>
    <row r="40" spans="1:4" x14ac:dyDescent="0.25">
      <c r="A40" t="s">
        <v>368</v>
      </c>
      <c r="B40" t="s">
        <v>356</v>
      </c>
      <c r="C40" s="3">
        <v>200000</v>
      </c>
      <c r="D40" s="3">
        <v>160000</v>
      </c>
    </row>
    <row r="41" spans="1:4" x14ac:dyDescent="0.25">
      <c r="A41" t="s">
        <v>232</v>
      </c>
      <c r="B41" t="s">
        <v>189</v>
      </c>
    </row>
    <row r="42" spans="1:4" x14ac:dyDescent="0.25">
      <c r="A42" t="s">
        <v>103</v>
      </c>
      <c r="B42" t="s">
        <v>393</v>
      </c>
      <c r="C42" s="3">
        <v>26000</v>
      </c>
      <c r="D42" s="3">
        <v>25000</v>
      </c>
    </row>
    <row r="43" spans="1:4" x14ac:dyDescent="0.25">
      <c r="A43" t="s">
        <v>302</v>
      </c>
      <c r="B43" t="s">
        <v>117</v>
      </c>
      <c r="C43" s="3">
        <v>840000</v>
      </c>
      <c r="D43" s="3">
        <v>530000</v>
      </c>
    </row>
    <row r="44" spans="1:4" x14ac:dyDescent="0.25">
      <c r="A44" t="s">
        <v>335</v>
      </c>
      <c r="B44" t="s">
        <v>179</v>
      </c>
      <c r="C44" s="3">
        <v>190000</v>
      </c>
      <c r="D44" s="3">
        <v>140000</v>
      </c>
    </row>
    <row r="45" spans="1:4" x14ac:dyDescent="0.25">
      <c r="A45" t="s">
        <v>212</v>
      </c>
      <c r="B45" t="s">
        <v>209</v>
      </c>
      <c r="D45" s="3">
        <v>500</v>
      </c>
    </row>
    <row r="46" spans="1:4" x14ac:dyDescent="0.25">
      <c r="A46" t="s">
        <v>296</v>
      </c>
      <c r="B46" t="s">
        <v>136</v>
      </c>
      <c r="C46" s="3">
        <v>1100000</v>
      </c>
      <c r="D46" s="3">
        <v>940000</v>
      </c>
    </row>
    <row r="47" spans="1:4" x14ac:dyDescent="0.25">
      <c r="A47" t="s">
        <v>230</v>
      </c>
      <c r="B47" t="s">
        <v>240</v>
      </c>
      <c r="D47" s="3">
        <v>110000</v>
      </c>
    </row>
    <row r="48" spans="1:4" x14ac:dyDescent="0.25">
      <c r="A48" t="s">
        <v>203</v>
      </c>
      <c r="B48" t="s">
        <v>6</v>
      </c>
      <c r="C48" s="3">
        <v>12000</v>
      </c>
      <c r="D48" s="3">
        <v>6400</v>
      </c>
    </row>
    <row r="49" spans="1:4" x14ac:dyDescent="0.25">
      <c r="A49" t="s">
        <v>412</v>
      </c>
      <c r="B49" t="s">
        <v>198</v>
      </c>
      <c r="C49" s="3">
        <v>570000</v>
      </c>
      <c r="D49" s="3">
        <v>710000</v>
      </c>
    </row>
    <row r="50" spans="1:4" x14ac:dyDescent="0.25">
      <c r="A50" t="s">
        <v>312</v>
      </c>
      <c r="B50" t="s">
        <v>376</v>
      </c>
      <c r="C50" s="3">
        <v>200</v>
      </c>
    </row>
    <row r="51" spans="1:4" x14ac:dyDescent="0.25">
      <c r="A51" t="s">
        <v>64</v>
      </c>
      <c r="B51" t="s">
        <v>150</v>
      </c>
      <c r="C51" s="3">
        <v>3300</v>
      </c>
      <c r="D51" s="3">
        <v>4300</v>
      </c>
    </row>
    <row r="52" spans="1:4" x14ac:dyDescent="0.25">
      <c r="A52" t="s">
        <v>219</v>
      </c>
      <c r="B52" t="s">
        <v>65</v>
      </c>
    </row>
    <row r="53" spans="1:4" x14ac:dyDescent="0.25">
      <c r="A53" t="s">
        <v>264</v>
      </c>
      <c r="B53" t="s">
        <v>151</v>
      </c>
    </row>
    <row r="54" spans="1:4" x14ac:dyDescent="0.25">
      <c r="A54" t="s">
        <v>111</v>
      </c>
      <c r="B54" t="s">
        <v>400</v>
      </c>
      <c r="C54" s="3">
        <v>2500</v>
      </c>
      <c r="D54" s="3">
        <v>1500</v>
      </c>
    </row>
    <row r="55" spans="1:4" x14ac:dyDescent="0.25">
      <c r="A55" t="s">
        <v>185</v>
      </c>
      <c r="B55" t="s">
        <v>318</v>
      </c>
      <c r="C55" s="3">
        <v>5000</v>
      </c>
      <c r="D55" s="3">
        <v>5100</v>
      </c>
    </row>
    <row r="56" spans="1:4" x14ac:dyDescent="0.25">
      <c r="A56" t="s">
        <v>13</v>
      </c>
      <c r="B56" t="s">
        <v>145</v>
      </c>
      <c r="C56" s="3">
        <v>9100</v>
      </c>
      <c r="D56" s="3">
        <v>14000</v>
      </c>
    </row>
    <row r="57" spans="1:4" x14ac:dyDescent="0.25">
      <c r="A57" t="s">
        <v>414</v>
      </c>
      <c r="B57" t="s">
        <v>157</v>
      </c>
    </row>
    <row r="58" spans="1:4" x14ac:dyDescent="0.25">
      <c r="A58" t="s">
        <v>247</v>
      </c>
      <c r="B58" t="s">
        <v>424</v>
      </c>
      <c r="C58" s="3">
        <v>88000</v>
      </c>
      <c r="D58" s="3">
        <v>66000</v>
      </c>
    </row>
    <row r="59" spans="1:4" x14ac:dyDescent="0.25">
      <c r="A59" t="s">
        <v>146</v>
      </c>
      <c r="B59" t="s">
        <v>71</v>
      </c>
      <c r="C59" s="3">
        <v>21000</v>
      </c>
      <c r="D59" s="3">
        <v>22000</v>
      </c>
    </row>
    <row r="60" spans="1:4" x14ac:dyDescent="0.25">
      <c r="A60" t="s">
        <v>155</v>
      </c>
      <c r="B60" t="s">
        <v>403</v>
      </c>
      <c r="C60" s="3">
        <v>12000</v>
      </c>
      <c r="D60" s="3">
        <v>4300</v>
      </c>
    </row>
    <row r="61" spans="1:4" x14ac:dyDescent="0.25">
      <c r="A61" t="s">
        <v>348</v>
      </c>
      <c r="B61" t="s">
        <v>61</v>
      </c>
      <c r="C61" s="3">
        <v>29000</v>
      </c>
      <c r="D61" s="3">
        <v>34000</v>
      </c>
    </row>
    <row r="62" spans="1:4" x14ac:dyDescent="0.25">
      <c r="A62" t="s">
        <v>388</v>
      </c>
      <c r="B62" t="s">
        <v>139</v>
      </c>
      <c r="D62" s="3">
        <v>8400</v>
      </c>
    </row>
    <row r="63" spans="1:4" x14ac:dyDescent="0.25">
      <c r="A63" t="s">
        <v>429</v>
      </c>
      <c r="B63" t="s">
        <v>107</v>
      </c>
      <c r="C63" s="3">
        <v>60000</v>
      </c>
      <c r="D63" s="3">
        <v>55000</v>
      </c>
    </row>
    <row r="64" spans="1:4" x14ac:dyDescent="0.25">
      <c r="A64" t="s">
        <v>308</v>
      </c>
      <c r="B64" t="s">
        <v>394</v>
      </c>
      <c r="C64" s="3">
        <v>7800</v>
      </c>
      <c r="D64" s="3">
        <v>8700</v>
      </c>
    </row>
    <row r="65" spans="1:4" x14ac:dyDescent="0.25">
      <c r="A65" t="s">
        <v>99</v>
      </c>
      <c r="B65" t="s">
        <v>67</v>
      </c>
      <c r="C65" s="3">
        <v>1500000</v>
      </c>
    </row>
    <row r="66" spans="1:4" x14ac:dyDescent="0.25">
      <c r="A66" t="s">
        <v>202</v>
      </c>
      <c r="B66" t="s">
        <v>279</v>
      </c>
    </row>
    <row r="67" spans="1:4" x14ac:dyDescent="0.25">
      <c r="A67" t="s">
        <v>92</v>
      </c>
      <c r="B67" t="s">
        <v>228</v>
      </c>
      <c r="C67" s="3">
        <v>600</v>
      </c>
      <c r="D67" s="3">
        <v>500</v>
      </c>
    </row>
    <row r="68" spans="1:4" x14ac:dyDescent="0.25">
      <c r="A68" t="s">
        <v>33</v>
      </c>
      <c r="B68" t="s">
        <v>16</v>
      </c>
      <c r="C68" s="3">
        <v>1500</v>
      </c>
      <c r="D68" s="3">
        <v>1900</v>
      </c>
    </row>
    <row r="69" spans="1:4" x14ac:dyDescent="0.25">
      <c r="A69" t="s">
        <v>222</v>
      </c>
      <c r="B69" t="s">
        <v>377</v>
      </c>
      <c r="C69" s="3">
        <v>120000</v>
      </c>
      <c r="D69" s="3">
        <v>120000</v>
      </c>
    </row>
    <row r="70" spans="1:4" x14ac:dyDescent="0.25">
      <c r="A70" t="s">
        <v>213</v>
      </c>
      <c r="B70" t="s">
        <v>352</v>
      </c>
    </row>
    <row r="71" spans="1:4" x14ac:dyDescent="0.25">
      <c r="A71" t="s">
        <v>299</v>
      </c>
      <c r="B71" t="s">
        <v>218</v>
      </c>
      <c r="C71" s="3">
        <v>48000</v>
      </c>
      <c r="D71" s="3">
        <v>56000</v>
      </c>
    </row>
    <row r="72" spans="1:4" x14ac:dyDescent="0.25">
      <c r="A72" t="s">
        <v>15</v>
      </c>
      <c r="B72" t="s">
        <v>54</v>
      </c>
      <c r="C72" s="3">
        <v>6800</v>
      </c>
      <c r="D72" s="3">
        <v>17000</v>
      </c>
    </row>
    <row r="73" spans="1:4" x14ac:dyDescent="0.25">
      <c r="A73" t="s">
        <v>374</v>
      </c>
      <c r="B73" t="s">
        <v>275</v>
      </c>
      <c r="C73" s="3">
        <v>3000</v>
      </c>
      <c r="D73" s="3">
        <v>2800</v>
      </c>
    </row>
    <row r="74" spans="1:4" x14ac:dyDescent="0.25">
      <c r="A74" t="s">
        <v>287</v>
      </c>
      <c r="B74" t="s">
        <v>289</v>
      </c>
      <c r="C74" s="3">
        <v>43000</v>
      </c>
      <c r="D74" s="3">
        <v>44000</v>
      </c>
    </row>
    <row r="75" spans="1:4" x14ac:dyDescent="0.25">
      <c r="A75" t="s">
        <v>106</v>
      </c>
      <c r="B75" t="s">
        <v>329</v>
      </c>
      <c r="C75" s="3">
        <v>350000</v>
      </c>
      <c r="D75" s="3">
        <v>310000</v>
      </c>
    </row>
    <row r="76" spans="1:4" x14ac:dyDescent="0.25">
      <c r="A76" t="s">
        <v>83</v>
      </c>
      <c r="B76" t="s">
        <v>408</v>
      </c>
    </row>
    <row r="77" spans="1:4" x14ac:dyDescent="0.25">
      <c r="A77" t="s">
        <v>415</v>
      </c>
      <c r="B77" t="s">
        <v>326</v>
      </c>
      <c r="C77" s="3">
        <v>9100</v>
      </c>
      <c r="D77" s="3">
        <v>9200</v>
      </c>
    </row>
    <row r="78" spans="1:4" x14ac:dyDescent="0.25">
      <c r="A78" t="s">
        <v>314</v>
      </c>
      <c r="B78" t="s">
        <v>396</v>
      </c>
    </row>
    <row r="79" spans="1:4" x14ac:dyDescent="0.25">
      <c r="A79" t="s">
        <v>48</v>
      </c>
      <c r="B79" t="s">
        <v>364</v>
      </c>
    </row>
    <row r="80" spans="1:4" x14ac:dyDescent="0.25">
      <c r="A80" t="s">
        <v>432</v>
      </c>
      <c r="B80" t="s">
        <v>24</v>
      </c>
    </row>
    <row r="81" spans="1:4" x14ac:dyDescent="0.25">
      <c r="A81" t="s">
        <v>159</v>
      </c>
      <c r="B81" t="s">
        <v>88</v>
      </c>
      <c r="C81" s="3">
        <v>78000</v>
      </c>
      <c r="D81" s="3">
        <v>55000</v>
      </c>
    </row>
    <row r="82" spans="1:4" x14ac:dyDescent="0.25">
      <c r="A82" t="s">
        <v>351</v>
      </c>
      <c r="B82" t="s">
        <v>346</v>
      </c>
      <c r="C82" s="3">
        <v>140000</v>
      </c>
      <c r="D82" s="3">
        <v>80000</v>
      </c>
    </row>
    <row r="83" spans="1:4" x14ac:dyDescent="0.25">
      <c r="A83" t="s">
        <v>355</v>
      </c>
      <c r="B83" t="s">
        <v>101</v>
      </c>
      <c r="D83" s="3">
        <v>30000</v>
      </c>
    </row>
    <row r="84" spans="1:4" x14ac:dyDescent="0.25">
      <c r="A84" t="s">
        <v>214</v>
      </c>
      <c r="B84" t="s">
        <v>320</v>
      </c>
      <c r="C84" s="3">
        <v>11000</v>
      </c>
      <c r="D84" s="3">
        <v>12000</v>
      </c>
    </row>
    <row r="85" spans="1:4" x14ac:dyDescent="0.25">
      <c r="A85" t="s">
        <v>3</v>
      </c>
      <c r="B85" t="s">
        <v>59</v>
      </c>
      <c r="C85" s="3">
        <v>280000</v>
      </c>
      <c r="D85" s="3">
        <v>180000</v>
      </c>
    </row>
    <row r="86" spans="1:4" x14ac:dyDescent="0.25">
      <c r="A86" t="s">
        <v>330</v>
      </c>
      <c r="B86" t="s">
        <v>41</v>
      </c>
      <c r="C86" s="3">
        <v>63000</v>
      </c>
      <c r="D86" s="3">
        <v>58000</v>
      </c>
    </row>
    <row r="87" spans="1:4" x14ac:dyDescent="0.25">
      <c r="A87" t="s">
        <v>163</v>
      </c>
      <c r="B87" t="s">
        <v>200</v>
      </c>
      <c r="C87" s="3">
        <v>2600</v>
      </c>
    </row>
    <row r="88" spans="1:4" x14ac:dyDescent="0.25">
      <c r="A88" t="s">
        <v>32</v>
      </c>
      <c r="B88" t="s">
        <v>383</v>
      </c>
      <c r="C88" s="3">
        <v>2800</v>
      </c>
      <c r="D88" s="3">
        <v>3000</v>
      </c>
    </row>
    <row r="89" spans="1:4" x14ac:dyDescent="0.25">
      <c r="A89" t="s">
        <v>17</v>
      </c>
      <c r="B89" t="s">
        <v>91</v>
      </c>
      <c r="C89" s="3">
        <v>500</v>
      </c>
      <c r="D89" s="3">
        <v>500</v>
      </c>
    </row>
    <row r="90" spans="1:4" x14ac:dyDescent="0.25">
      <c r="A90" t="s">
        <v>127</v>
      </c>
      <c r="B90" t="s">
        <v>362</v>
      </c>
      <c r="C90" s="3">
        <v>5100000</v>
      </c>
      <c r="D90" s="3">
        <v>5300000</v>
      </c>
    </row>
    <row r="91" spans="1:4" x14ac:dyDescent="0.25">
      <c r="A91" t="s">
        <v>278</v>
      </c>
      <c r="B91" t="s">
        <v>282</v>
      </c>
      <c r="C91" s="3">
        <v>110000</v>
      </c>
      <c r="D91" s="3">
        <v>110000</v>
      </c>
    </row>
    <row r="92" spans="1:4" x14ac:dyDescent="0.25">
      <c r="A92" t="s">
        <v>246</v>
      </c>
      <c r="B92" t="s">
        <v>113</v>
      </c>
      <c r="C92" s="3">
        <v>31000</v>
      </c>
      <c r="D92" s="3">
        <v>37000</v>
      </c>
    </row>
    <row r="93" spans="1:4" x14ac:dyDescent="0.25">
      <c r="A93" t="s">
        <v>0</v>
      </c>
      <c r="B93" t="s">
        <v>323</v>
      </c>
      <c r="C93" s="3">
        <v>500</v>
      </c>
    </row>
    <row r="94" spans="1:4" x14ac:dyDescent="0.25">
      <c r="A94" t="s">
        <v>70</v>
      </c>
      <c r="B94" t="s">
        <v>36</v>
      </c>
      <c r="C94" s="3">
        <v>2800</v>
      </c>
      <c r="D94" s="3">
        <v>5000</v>
      </c>
    </row>
    <row r="95" spans="1:4" x14ac:dyDescent="0.25">
      <c r="A95" t="s">
        <v>177</v>
      </c>
      <c r="B95" t="s">
        <v>74</v>
      </c>
    </row>
    <row r="96" spans="1:4" x14ac:dyDescent="0.25">
      <c r="A96" t="s">
        <v>288</v>
      </c>
      <c r="B96" t="s">
        <v>402</v>
      </c>
      <c r="C96" s="3">
        <v>3000</v>
      </c>
    </row>
    <row r="97" spans="1:4" x14ac:dyDescent="0.25">
      <c r="A97" t="s">
        <v>108</v>
      </c>
      <c r="B97" t="s">
        <v>341</v>
      </c>
      <c r="C97" s="3">
        <v>140000</v>
      </c>
      <c r="D97" s="3">
        <v>140000</v>
      </c>
    </row>
    <row r="98" spans="1:4" x14ac:dyDescent="0.25">
      <c r="A98" t="s">
        <v>81</v>
      </c>
      <c r="B98" t="s">
        <v>420</v>
      </c>
      <c r="C98" s="3">
        <v>22000</v>
      </c>
      <c r="D98" s="3">
        <v>24000</v>
      </c>
    </row>
    <row r="99" spans="1:4" x14ac:dyDescent="0.25">
      <c r="A99" t="s">
        <v>431</v>
      </c>
      <c r="B99" t="s">
        <v>342</v>
      </c>
      <c r="C99" s="3">
        <v>12000</v>
      </c>
      <c r="D99" s="3">
        <v>17000</v>
      </c>
    </row>
    <row r="100" spans="1:4" x14ac:dyDescent="0.25">
      <c r="A100" t="s">
        <v>350</v>
      </c>
      <c r="B100" t="s">
        <v>183</v>
      </c>
      <c r="C100" s="3">
        <v>600</v>
      </c>
    </row>
    <row r="101" spans="1:4" x14ac:dyDescent="0.25">
      <c r="A101" t="s">
        <v>53</v>
      </c>
      <c r="B101" t="s">
        <v>170</v>
      </c>
      <c r="C101" s="3">
        <v>16500</v>
      </c>
      <c r="D101" s="3">
        <v>10000</v>
      </c>
    </row>
    <row r="102" spans="1:4" x14ac:dyDescent="0.25">
      <c r="A102" t="s">
        <v>434</v>
      </c>
      <c r="B102" t="s">
        <v>417</v>
      </c>
      <c r="C102" s="3">
        <v>1200000</v>
      </c>
      <c r="D102" s="3">
        <v>1300000</v>
      </c>
    </row>
    <row r="103" spans="1:4" x14ac:dyDescent="0.25">
      <c r="A103" t="s">
        <v>381</v>
      </c>
      <c r="B103" t="s">
        <v>315</v>
      </c>
    </row>
    <row r="104" spans="1:4" x14ac:dyDescent="0.25">
      <c r="A104" t="s">
        <v>184</v>
      </c>
      <c r="B104" t="s">
        <v>38</v>
      </c>
    </row>
    <row r="105" spans="1:4" x14ac:dyDescent="0.25">
      <c r="A105" t="s">
        <v>120</v>
      </c>
      <c r="B105" t="s">
        <v>399</v>
      </c>
      <c r="C105" s="3">
        <v>8300</v>
      </c>
      <c r="D105" s="3">
        <v>9400</v>
      </c>
    </row>
    <row r="106" spans="1:4" x14ac:dyDescent="0.25">
      <c r="A106" t="s">
        <v>259</v>
      </c>
      <c r="B106" t="s">
        <v>131</v>
      </c>
    </row>
    <row r="107" spans="1:4" x14ac:dyDescent="0.25">
      <c r="A107" t="s">
        <v>428</v>
      </c>
      <c r="B107" t="s">
        <v>304</v>
      </c>
    </row>
    <row r="108" spans="1:4" x14ac:dyDescent="0.25">
      <c r="A108" t="s">
        <v>276</v>
      </c>
      <c r="B108" t="s">
        <v>248</v>
      </c>
      <c r="C108" s="3">
        <v>3900</v>
      </c>
      <c r="D108" s="3">
        <v>1100</v>
      </c>
    </row>
    <row r="109" spans="1:4" x14ac:dyDescent="0.25">
      <c r="A109" t="s">
        <v>349</v>
      </c>
      <c r="B109" t="s">
        <v>140</v>
      </c>
      <c r="C109" s="3">
        <v>1700</v>
      </c>
      <c r="D109" s="3">
        <v>1700</v>
      </c>
    </row>
    <row r="110" spans="1:4" x14ac:dyDescent="0.25">
      <c r="A110" t="s">
        <v>164</v>
      </c>
      <c r="B110" t="s">
        <v>277</v>
      </c>
      <c r="C110" s="3">
        <v>7600</v>
      </c>
      <c r="D110" s="3">
        <v>7500</v>
      </c>
    </row>
    <row r="111" spans="1:4" x14ac:dyDescent="0.25">
      <c r="A111" t="s">
        <v>263</v>
      </c>
      <c r="B111" t="s">
        <v>156</v>
      </c>
      <c r="C111" s="3">
        <v>2800</v>
      </c>
      <c r="D111" s="3">
        <v>1600</v>
      </c>
    </row>
    <row r="112" spans="1:4" x14ac:dyDescent="0.25">
      <c r="A112" t="s">
        <v>300</v>
      </c>
      <c r="B112" t="s">
        <v>152</v>
      </c>
      <c r="C112" s="3">
        <v>320000</v>
      </c>
      <c r="D112" s="3">
        <v>270000</v>
      </c>
    </row>
    <row r="113" spans="1:4" x14ac:dyDescent="0.25">
      <c r="A113" t="s">
        <v>143</v>
      </c>
      <c r="B113" t="s">
        <v>395</v>
      </c>
      <c r="C113" s="3">
        <v>100000</v>
      </c>
    </row>
    <row r="114" spans="1:4" x14ac:dyDescent="0.25">
      <c r="A114" t="s">
        <v>332</v>
      </c>
      <c r="B114" t="s">
        <v>398</v>
      </c>
      <c r="C114" s="3">
        <v>10000</v>
      </c>
    </row>
    <row r="115" spans="1:4" x14ac:dyDescent="0.25">
      <c r="A115" t="s">
        <v>372</v>
      </c>
      <c r="B115" t="s">
        <v>207</v>
      </c>
    </row>
    <row r="116" spans="1:4" x14ac:dyDescent="0.25">
      <c r="A116" t="s">
        <v>249</v>
      </c>
      <c r="B116" t="s">
        <v>73</v>
      </c>
      <c r="C116" s="3">
        <v>1300</v>
      </c>
      <c r="D116" s="3">
        <v>1300</v>
      </c>
    </row>
    <row r="117" spans="1:4" x14ac:dyDescent="0.25">
      <c r="A117" t="s">
        <v>175</v>
      </c>
      <c r="B117" t="s">
        <v>327</v>
      </c>
      <c r="C117" s="3">
        <v>500</v>
      </c>
      <c r="D117" s="3">
        <v>1000</v>
      </c>
    </row>
    <row r="118" spans="1:4" x14ac:dyDescent="0.25">
      <c r="A118" t="s">
        <v>353</v>
      </c>
      <c r="B118" t="s">
        <v>180</v>
      </c>
    </row>
    <row r="119" spans="1:4" x14ac:dyDescent="0.25">
      <c r="A119" t="s">
        <v>18</v>
      </c>
      <c r="B119" t="s">
        <v>392</v>
      </c>
      <c r="C119" s="3">
        <v>200</v>
      </c>
      <c r="D119" s="3">
        <v>500</v>
      </c>
    </row>
    <row r="120" spans="1:4" x14ac:dyDescent="0.25">
      <c r="A120" t="s">
        <v>250</v>
      </c>
      <c r="B120" t="s">
        <v>10</v>
      </c>
      <c r="C120" s="3">
        <v>140000</v>
      </c>
      <c r="D120" s="3">
        <v>40000</v>
      </c>
    </row>
    <row r="121" spans="1:4" x14ac:dyDescent="0.25">
      <c r="A121" t="s">
        <v>325</v>
      </c>
      <c r="B121" t="s">
        <v>142</v>
      </c>
      <c r="D121" s="3">
        <v>900000</v>
      </c>
    </row>
    <row r="122" spans="1:4" x14ac:dyDescent="0.25">
      <c r="A122" t="s">
        <v>267</v>
      </c>
      <c r="B122" t="s">
        <v>358</v>
      </c>
      <c r="C122" s="3">
        <v>52000</v>
      </c>
      <c r="D122" s="3">
        <v>57000</v>
      </c>
    </row>
    <row r="123" spans="1:4" x14ac:dyDescent="0.25">
      <c r="A123" t="s">
        <v>135</v>
      </c>
      <c r="B123" t="s">
        <v>62</v>
      </c>
    </row>
    <row r="124" spans="1:4" x14ac:dyDescent="0.25">
      <c r="A124" t="s">
        <v>208</v>
      </c>
      <c r="B124" t="s">
        <v>369</v>
      </c>
      <c r="D124" s="3">
        <v>120000</v>
      </c>
    </row>
    <row r="125" spans="1:4" x14ac:dyDescent="0.25">
      <c r="A125" t="s">
        <v>238</v>
      </c>
      <c r="B125" t="s">
        <v>75</v>
      </c>
      <c r="C125" s="3">
        <v>500</v>
      </c>
      <c r="D125" s="3">
        <v>500</v>
      </c>
    </row>
    <row r="126" spans="1:4" x14ac:dyDescent="0.25">
      <c r="A126" t="s">
        <v>422</v>
      </c>
      <c r="B126" t="s">
        <v>385</v>
      </c>
    </row>
    <row r="127" spans="1:4" x14ac:dyDescent="0.25">
      <c r="A127" t="s">
        <v>37</v>
      </c>
      <c r="B127" t="s">
        <v>245</v>
      </c>
      <c r="C127" s="3">
        <v>9500</v>
      </c>
      <c r="D127" s="3">
        <v>11000</v>
      </c>
    </row>
    <row r="128" spans="1:4" x14ac:dyDescent="0.25">
      <c r="A128" t="s">
        <v>31</v>
      </c>
      <c r="B128" t="s">
        <v>251</v>
      </c>
      <c r="D128" s="3">
        <v>1600</v>
      </c>
    </row>
    <row r="129" spans="1:4" x14ac:dyDescent="0.25">
      <c r="A129" t="s">
        <v>141</v>
      </c>
      <c r="B129" t="s">
        <v>182</v>
      </c>
      <c r="C129" s="3">
        <v>160000</v>
      </c>
      <c r="D129" s="3">
        <v>170000</v>
      </c>
    </row>
    <row r="130" spans="1:4" x14ac:dyDescent="0.25">
      <c r="A130" t="s">
        <v>227</v>
      </c>
      <c r="B130" t="s">
        <v>166</v>
      </c>
    </row>
    <row r="131" spans="1:4" x14ac:dyDescent="0.25">
      <c r="A131" t="s">
        <v>84</v>
      </c>
      <c r="B131" t="s">
        <v>102</v>
      </c>
    </row>
    <row r="132" spans="1:4" x14ac:dyDescent="0.25">
      <c r="A132" t="s">
        <v>286</v>
      </c>
      <c r="B132" t="s">
        <v>56</v>
      </c>
      <c r="C132" s="3">
        <v>5500</v>
      </c>
      <c r="D132" s="3">
        <v>23000</v>
      </c>
    </row>
    <row r="133" spans="1:4" x14ac:dyDescent="0.25">
      <c r="A133" t="s">
        <v>242</v>
      </c>
      <c r="B133" t="s">
        <v>4</v>
      </c>
    </row>
    <row r="134" spans="1:4" x14ac:dyDescent="0.25">
      <c r="A134" t="s">
        <v>236</v>
      </c>
      <c r="B134" t="s">
        <v>284</v>
      </c>
      <c r="C134" s="3">
        <v>500</v>
      </c>
      <c r="D134" s="3">
        <v>500</v>
      </c>
    </row>
    <row r="135" spans="1:4" x14ac:dyDescent="0.25">
      <c r="A135" t="s">
        <v>241</v>
      </c>
      <c r="B135" t="s">
        <v>123</v>
      </c>
      <c r="C135" s="3">
        <v>757</v>
      </c>
      <c r="D135" s="3">
        <v>681</v>
      </c>
    </row>
    <row r="136" spans="1:4" x14ac:dyDescent="0.25">
      <c r="A136" t="s">
        <v>22</v>
      </c>
      <c r="B136" t="s">
        <v>125</v>
      </c>
      <c r="C136" s="3">
        <v>15000</v>
      </c>
      <c r="D136" s="3">
        <v>17000</v>
      </c>
    </row>
    <row r="137" spans="1:4" x14ac:dyDescent="0.25">
      <c r="A137" t="s">
        <v>366</v>
      </c>
      <c r="B137" t="s">
        <v>89</v>
      </c>
      <c r="C137" s="3">
        <v>1300000</v>
      </c>
      <c r="D137" s="3">
        <v>1700000</v>
      </c>
    </row>
    <row r="138" spans="1:4" x14ac:dyDescent="0.25">
      <c r="A138" t="s">
        <v>253</v>
      </c>
      <c r="B138" t="s">
        <v>43</v>
      </c>
      <c r="C138" s="3">
        <v>330000</v>
      </c>
      <c r="D138" s="3">
        <v>390000</v>
      </c>
    </row>
    <row r="139" spans="1:4" x14ac:dyDescent="0.25">
      <c r="A139" t="s">
        <v>97</v>
      </c>
      <c r="B139" t="s">
        <v>160</v>
      </c>
      <c r="C139" s="3">
        <v>210000</v>
      </c>
      <c r="D139" s="3">
        <v>220000</v>
      </c>
    </row>
    <row r="140" spans="1:4" x14ac:dyDescent="0.25">
      <c r="A140" t="s">
        <v>69</v>
      </c>
      <c r="B140" t="s">
        <v>161</v>
      </c>
    </row>
    <row r="141" spans="1:4" x14ac:dyDescent="0.25">
      <c r="A141" t="s">
        <v>129</v>
      </c>
      <c r="B141" t="s">
        <v>425</v>
      </c>
      <c r="C141" s="3">
        <v>61000</v>
      </c>
      <c r="D141" s="3">
        <v>65000</v>
      </c>
    </row>
    <row r="142" spans="1:4" x14ac:dyDescent="0.25">
      <c r="A142" t="s">
        <v>8</v>
      </c>
      <c r="B142" t="s">
        <v>309</v>
      </c>
      <c r="C142" s="3">
        <v>19000</v>
      </c>
      <c r="D142" s="3">
        <v>17000</v>
      </c>
    </row>
    <row r="143" spans="1:4" x14ac:dyDescent="0.25">
      <c r="A143" t="s">
        <v>427</v>
      </c>
      <c r="B143" t="s">
        <v>121</v>
      </c>
    </row>
    <row r="144" spans="1:4" x14ac:dyDescent="0.25">
      <c r="A144" t="s">
        <v>338</v>
      </c>
      <c r="B144" t="s">
        <v>172</v>
      </c>
      <c r="C144" s="3">
        <v>1400</v>
      </c>
      <c r="D144" s="3">
        <v>1400</v>
      </c>
    </row>
    <row r="145" spans="1:4" x14ac:dyDescent="0.25">
      <c r="A145" t="s">
        <v>365</v>
      </c>
      <c r="B145" t="s">
        <v>132</v>
      </c>
      <c r="C145" s="3">
        <v>6400</v>
      </c>
      <c r="D145" s="3">
        <v>5900</v>
      </c>
    </row>
    <row r="146" spans="1:4" x14ac:dyDescent="0.25">
      <c r="A146" t="s">
        <v>112</v>
      </c>
      <c r="B146" t="s">
        <v>90</v>
      </c>
      <c r="C146" s="3">
        <v>70000</v>
      </c>
      <c r="D146" s="3">
        <v>75000</v>
      </c>
    </row>
    <row r="147" spans="1:4" x14ac:dyDescent="0.25">
      <c r="A147" t="s">
        <v>178</v>
      </c>
      <c r="B147" t="s">
        <v>409</v>
      </c>
      <c r="C147" s="3">
        <v>3600000</v>
      </c>
      <c r="D147" s="3">
        <v>2600000</v>
      </c>
    </row>
    <row r="148" spans="1:4" x14ac:dyDescent="0.25">
      <c r="A148" t="s">
        <v>114</v>
      </c>
      <c r="B148" t="s">
        <v>370</v>
      </c>
    </row>
    <row r="149" spans="1:4" x14ac:dyDescent="0.25">
      <c r="A149" t="s">
        <v>407</v>
      </c>
      <c r="B149" t="s">
        <v>363</v>
      </c>
      <c r="C149" s="3">
        <v>2100</v>
      </c>
      <c r="D149" s="3">
        <v>2000</v>
      </c>
    </row>
    <row r="150" spans="1:4" x14ac:dyDescent="0.25">
      <c r="A150" t="s">
        <v>418</v>
      </c>
      <c r="B150" t="s">
        <v>343</v>
      </c>
      <c r="C150" s="3">
        <v>1300</v>
      </c>
    </row>
    <row r="151" spans="1:4" x14ac:dyDescent="0.25">
      <c r="A151" t="s">
        <v>435</v>
      </c>
      <c r="B151" t="s">
        <v>85</v>
      </c>
      <c r="C151" s="3">
        <v>74000</v>
      </c>
      <c r="D151" s="3">
        <v>56000</v>
      </c>
    </row>
    <row r="152" spans="1:4" x14ac:dyDescent="0.25">
      <c r="A152" t="s">
        <v>406</v>
      </c>
      <c r="B152" t="s">
        <v>224</v>
      </c>
    </row>
    <row r="153" spans="1:4" x14ac:dyDescent="0.25">
      <c r="A153" t="s">
        <v>324</v>
      </c>
      <c r="B153" t="s">
        <v>272</v>
      </c>
      <c r="C153" s="3">
        <v>16000</v>
      </c>
      <c r="D153" s="3">
        <v>16000</v>
      </c>
    </row>
    <row r="154" spans="1:4" x14ac:dyDescent="0.25">
      <c r="A154" t="s">
        <v>268</v>
      </c>
      <c r="B154" t="s">
        <v>154</v>
      </c>
      <c r="C154" s="3">
        <v>16000</v>
      </c>
      <c r="D154" s="3">
        <v>51000</v>
      </c>
    </row>
    <row r="155" spans="1:4" x14ac:dyDescent="0.25">
      <c r="A155" t="s">
        <v>293</v>
      </c>
      <c r="B155" t="s">
        <v>45</v>
      </c>
      <c r="C155" s="3">
        <v>15000</v>
      </c>
      <c r="D155" s="3">
        <v>11000</v>
      </c>
    </row>
    <row r="156" spans="1:4" x14ac:dyDescent="0.25">
      <c r="A156" t="s">
        <v>294</v>
      </c>
      <c r="B156" t="s">
        <v>173</v>
      </c>
      <c r="C156" s="3">
        <v>82000</v>
      </c>
      <c r="D156" s="3">
        <v>84000</v>
      </c>
    </row>
    <row r="157" spans="1:4" x14ac:dyDescent="0.25">
      <c r="A157" t="s">
        <v>165</v>
      </c>
      <c r="B157" t="s">
        <v>354</v>
      </c>
      <c r="C157" s="3">
        <v>9000</v>
      </c>
      <c r="D157" s="3">
        <v>9500</v>
      </c>
    </row>
    <row r="158" spans="1:4" x14ac:dyDescent="0.25">
      <c r="A158" t="s">
        <v>47</v>
      </c>
      <c r="B158" t="s">
        <v>25</v>
      </c>
      <c r="C158" s="3">
        <v>14000</v>
      </c>
      <c r="D158" s="3">
        <v>25000</v>
      </c>
    </row>
    <row r="159" spans="1:4" x14ac:dyDescent="0.25">
      <c r="A159" t="s">
        <v>254</v>
      </c>
      <c r="B159" t="s">
        <v>119</v>
      </c>
      <c r="C159" s="3">
        <v>22000</v>
      </c>
      <c r="D159" s="3">
        <v>31000</v>
      </c>
    </row>
    <row r="160" spans="1:4" x14ac:dyDescent="0.25">
      <c r="A160" t="s">
        <v>336</v>
      </c>
      <c r="B160" t="s">
        <v>410</v>
      </c>
    </row>
    <row r="161" spans="1:4" x14ac:dyDescent="0.25">
      <c r="A161" t="s">
        <v>371</v>
      </c>
      <c r="B161" t="s">
        <v>14</v>
      </c>
    </row>
    <row r="162" spans="1:4" x14ac:dyDescent="0.25">
      <c r="A162" t="s">
        <v>331</v>
      </c>
      <c r="B162" t="s">
        <v>195</v>
      </c>
      <c r="C162" s="3">
        <v>6500</v>
      </c>
      <c r="D162" s="3">
        <v>6500</v>
      </c>
    </row>
    <row r="163" spans="1:4" x14ac:dyDescent="0.25">
      <c r="A163" t="s">
        <v>1</v>
      </c>
      <c r="B163" t="s">
        <v>206</v>
      </c>
      <c r="C163" s="3">
        <v>860000</v>
      </c>
      <c r="D163" s="3">
        <v>760000</v>
      </c>
    </row>
    <row r="164" spans="1:4" x14ac:dyDescent="0.25">
      <c r="A164" t="s">
        <v>162</v>
      </c>
      <c r="B164" t="s">
        <v>60</v>
      </c>
      <c r="C164" s="3">
        <v>250000</v>
      </c>
      <c r="D164" s="3">
        <v>220000</v>
      </c>
    </row>
    <row r="165" spans="1:4" x14ac:dyDescent="0.25">
      <c r="A165" t="s">
        <v>115</v>
      </c>
      <c r="B165" t="s">
        <v>290</v>
      </c>
    </row>
    <row r="166" spans="1:4" x14ac:dyDescent="0.25">
      <c r="A166" t="s">
        <v>269</v>
      </c>
      <c r="B166" t="s">
        <v>311</v>
      </c>
    </row>
    <row r="167" spans="1:4" x14ac:dyDescent="0.25">
      <c r="A167" t="s">
        <v>147</v>
      </c>
      <c r="B167" t="s">
        <v>265</v>
      </c>
    </row>
    <row r="168" spans="1:4" x14ac:dyDescent="0.25">
      <c r="A168" t="s">
        <v>283</v>
      </c>
      <c r="B168" t="s">
        <v>144</v>
      </c>
    </row>
    <row r="169" spans="1:4" x14ac:dyDescent="0.25">
      <c r="A169" t="s">
        <v>21</v>
      </c>
      <c r="B169" t="s">
        <v>337</v>
      </c>
      <c r="C169" s="3">
        <v>44000</v>
      </c>
      <c r="D169" s="3">
        <v>57000</v>
      </c>
    </row>
    <row r="170" spans="1:4" x14ac:dyDescent="0.25">
      <c r="A170" t="s">
        <v>190</v>
      </c>
      <c r="B170" t="s">
        <v>262</v>
      </c>
      <c r="C170" s="3">
        <v>9243</v>
      </c>
      <c r="D170" s="3">
        <v>8319</v>
      </c>
    </row>
    <row r="171" spans="1:4" x14ac:dyDescent="0.25">
      <c r="A171" t="s">
        <v>301</v>
      </c>
      <c r="B171" t="s">
        <v>96</v>
      </c>
    </row>
    <row r="172" spans="1:4" x14ac:dyDescent="0.25">
      <c r="A172" t="s">
        <v>421</v>
      </c>
      <c r="B172" t="s">
        <v>387</v>
      </c>
      <c r="D172" s="3">
        <v>45000</v>
      </c>
    </row>
    <row r="173" spans="1:4" x14ac:dyDescent="0.25">
      <c r="A173" t="s">
        <v>303</v>
      </c>
      <c r="B173" t="s">
        <v>52</v>
      </c>
      <c r="C173" s="3">
        <v>4100</v>
      </c>
      <c r="D173" s="3">
        <v>4700</v>
      </c>
    </row>
    <row r="174" spans="1:4" x14ac:dyDescent="0.25">
      <c r="A174" t="s">
        <v>215</v>
      </c>
      <c r="B174" t="s">
        <v>244</v>
      </c>
    </row>
    <row r="175" spans="1:4" x14ac:dyDescent="0.25">
      <c r="A175" t="s">
        <v>225</v>
      </c>
      <c r="B175" t="s">
        <v>93</v>
      </c>
      <c r="C175" s="3">
        <v>200</v>
      </c>
      <c r="D175" s="3">
        <v>500</v>
      </c>
    </row>
    <row r="176" spans="1:4" x14ac:dyDescent="0.25">
      <c r="A176" t="s">
        <v>220</v>
      </c>
      <c r="B176" t="s">
        <v>196</v>
      </c>
      <c r="C176" s="3">
        <v>500</v>
      </c>
      <c r="D176" s="3">
        <v>500</v>
      </c>
    </row>
    <row r="177" spans="1:4" x14ac:dyDescent="0.25">
      <c r="A177" t="s">
        <v>66</v>
      </c>
      <c r="B177" t="s">
        <v>187</v>
      </c>
    </row>
    <row r="178" spans="1:4" x14ac:dyDescent="0.25">
      <c r="A178" t="s">
        <v>322</v>
      </c>
      <c r="B178" t="s">
        <v>20</v>
      </c>
      <c r="D178" s="3">
        <v>42000</v>
      </c>
    </row>
    <row r="179" spans="1:4" x14ac:dyDescent="0.25">
      <c r="A179" t="s">
        <v>292</v>
      </c>
      <c r="B179" t="s">
        <v>233</v>
      </c>
      <c r="C179" s="3">
        <v>5300000</v>
      </c>
      <c r="D179" s="3">
        <v>5300000</v>
      </c>
    </row>
    <row r="180" spans="1:4" x14ac:dyDescent="0.25">
      <c r="A180" t="s">
        <v>58</v>
      </c>
      <c r="B180" t="s">
        <v>80</v>
      </c>
    </row>
    <row r="181" spans="1:4" x14ac:dyDescent="0.25">
      <c r="A181" t="s">
        <v>167</v>
      </c>
      <c r="B181" t="s">
        <v>40</v>
      </c>
    </row>
    <row r="182" spans="1:4" x14ac:dyDescent="0.25">
      <c r="A182" t="s">
        <v>51</v>
      </c>
      <c r="B182" t="s">
        <v>149</v>
      </c>
      <c r="C182" s="3">
        <v>140000</v>
      </c>
      <c r="D182" s="3">
        <v>140000</v>
      </c>
    </row>
    <row r="183" spans="1:4" x14ac:dyDescent="0.25">
      <c r="A183" t="s">
        <v>2</v>
      </c>
      <c r="B183" t="s">
        <v>411</v>
      </c>
      <c r="C183" s="3">
        <v>3500</v>
      </c>
      <c r="D183" s="3">
        <v>3100</v>
      </c>
    </row>
    <row r="184" spans="1:4" x14ac:dyDescent="0.25">
      <c r="A184" t="s">
        <v>104</v>
      </c>
      <c r="B184" t="s">
        <v>229</v>
      </c>
    </row>
    <row r="185" spans="1:4" x14ac:dyDescent="0.25">
      <c r="A185" t="s">
        <v>307</v>
      </c>
      <c r="B185" t="s">
        <v>223</v>
      </c>
    </row>
    <row r="186" spans="1:4" x14ac:dyDescent="0.25">
      <c r="A186" t="s">
        <v>237</v>
      </c>
      <c r="B186" t="s">
        <v>280</v>
      </c>
    </row>
    <row r="187" spans="1:4" x14ac:dyDescent="0.25">
      <c r="A187" t="s">
        <v>34</v>
      </c>
      <c r="B187" t="s">
        <v>68</v>
      </c>
    </row>
    <row r="188" spans="1:4" x14ac:dyDescent="0.25">
      <c r="A188" t="s">
        <v>137</v>
      </c>
      <c r="B188" t="s">
        <v>273</v>
      </c>
      <c r="C188" s="3">
        <v>400000</v>
      </c>
      <c r="D188" s="3">
        <v>330000</v>
      </c>
    </row>
    <row r="189" spans="1:4" x14ac:dyDescent="0.25">
      <c r="A189" t="s">
        <v>306</v>
      </c>
      <c r="B189" t="s">
        <v>42</v>
      </c>
      <c r="C189" s="3">
        <v>5200</v>
      </c>
      <c r="D189" s="3">
        <v>4500</v>
      </c>
    </row>
    <row r="190" spans="1:4" x14ac:dyDescent="0.25">
      <c r="A190" t="s">
        <v>426</v>
      </c>
      <c r="B190" t="s">
        <v>87</v>
      </c>
      <c r="C190" s="3">
        <v>220000</v>
      </c>
      <c r="D190" s="3">
        <v>210000</v>
      </c>
    </row>
    <row r="191" spans="1:4" x14ac:dyDescent="0.25">
      <c r="A191" t="s">
        <v>46</v>
      </c>
      <c r="B191" t="s">
        <v>169</v>
      </c>
      <c r="C191" s="3">
        <v>3600</v>
      </c>
      <c r="D191" s="3">
        <v>8000</v>
      </c>
    </row>
    <row r="192" spans="1:4" x14ac:dyDescent="0.25">
      <c r="A192" t="s">
        <v>118</v>
      </c>
      <c r="B192" t="s">
        <v>390</v>
      </c>
      <c r="C192" s="3">
        <v>13000</v>
      </c>
      <c r="D192" s="3">
        <v>15000</v>
      </c>
    </row>
    <row r="193" spans="1:4" x14ac:dyDescent="0.25">
      <c r="A193" t="s">
        <v>110</v>
      </c>
      <c r="B193" t="s">
        <v>133</v>
      </c>
      <c r="C193" s="3">
        <v>500</v>
      </c>
    </row>
    <row r="194" spans="1:4" x14ac:dyDescent="0.25">
      <c r="A194" t="s">
        <v>27</v>
      </c>
      <c r="B194" t="s">
        <v>29</v>
      </c>
      <c r="C194" s="3">
        <v>200</v>
      </c>
      <c r="D194" s="3">
        <v>1300</v>
      </c>
    </row>
    <row r="195" spans="1:4" x14ac:dyDescent="0.25">
      <c r="A195" t="s">
        <v>345</v>
      </c>
      <c r="B195" t="s">
        <v>274</v>
      </c>
      <c r="C195" s="3">
        <v>1600000</v>
      </c>
      <c r="D195" s="3">
        <v>1400000</v>
      </c>
    </row>
    <row r="196" spans="1:4" x14ac:dyDescent="0.25">
      <c r="A196" t="s">
        <v>334</v>
      </c>
      <c r="B196" t="s">
        <v>266</v>
      </c>
      <c r="C196" s="3">
        <v>570000</v>
      </c>
      <c r="D196" s="3">
        <v>590000</v>
      </c>
    </row>
    <row r="197" spans="1:4" x14ac:dyDescent="0.25">
      <c r="A197" t="s">
        <v>404</v>
      </c>
      <c r="B197" t="s">
        <v>168</v>
      </c>
    </row>
    <row r="198" spans="1:4" x14ac:dyDescent="0.25">
      <c r="A198" t="s">
        <v>153</v>
      </c>
      <c r="B198" t="s">
        <v>226</v>
      </c>
      <c r="C198" s="3">
        <v>110000</v>
      </c>
      <c r="D198" s="3">
        <v>100000</v>
      </c>
    </row>
    <row r="199" spans="1:4" x14ac:dyDescent="0.25">
      <c r="A199" t="s">
        <v>389</v>
      </c>
      <c r="B199" t="s">
        <v>375</v>
      </c>
    </row>
    <row r="200" spans="1:4" x14ac:dyDescent="0.25">
      <c r="A200" t="s">
        <v>397</v>
      </c>
      <c r="B200" t="s">
        <v>109</v>
      </c>
      <c r="C200" s="3">
        <v>29000</v>
      </c>
      <c r="D200" s="3">
        <v>25000</v>
      </c>
    </row>
    <row r="201" spans="1:4" x14ac:dyDescent="0.25">
      <c r="A201" t="s">
        <v>128</v>
      </c>
      <c r="B201" t="s">
        <v>12</v>
      </c>
      <c r="C201" s="3">
        <v>1000</v>
      </c>
      <c r="D201" s="3">
        <v>4400</v>
      </c>
    </row>
    <row r="202" spans="1:4" x14ac:dyDescent="0.25">
      <c r="A202" t="s">
        <v>217</v>
      </c>
      <c r="B202" t="s">
        <v>252</v>
      </c>
    </row>
    <row r="203" spans="1:4" x14ac:dyDescent="0.25">
      <c r="A203" t="s">
        <v>313</v>
      </c>
      <c r="B203" t="s">
        <v>158</v>
      </c>
      <c r="C203" s="3">
        <v>200</v>
      </c>
    </row>
    <row r="204" spans="1:4" x14ac:dyDescent="0.25">
      <c r="A204" t="s">
        <v>78</v>
      </c>
      <c r="B204" t="s">
        <v>138</v>
      </c>
    </row>
    <row r="205" spans="1:4" x14ac:dyDescent="0.25">
      <c r="A205" t="s">
        <v>261</v>
      </c>
      <c r="B205" t="s">
        <v>63</v>
      </c>
    </row>
    <row r="206" spans="1:4" x14ac:dyDescent="0.25">
      <c r="A206" t="s">
        <v>416</v>
      </c>
      <c r="B206" t="s">
        <v>100</v>
      </c>
      <c r="C206" s="3">
        <v>530000</v>
      </c>
      <c r="D206" s="3">
        <v>960000</v>
      </c>
    </row>
    <row r="207" spans="1:4" x14ac:dyDescent="0.25">
      <c r="A207" t="s">
        <v>260</v>
      </c>
      <c r="B207" t="s">
        <v>305</v>
      </c>
      <c r="C207" s="3">
        <v>360000</v>
      </c>
      <c r="D207" s="3">
        <v>380000</v>
      </c>
    </row>
    <row r="208" spans="1:4" x14ac:dyDescent="0.25">
      <c r="A208" t="s">
        <v>26</v>
      </c>
      <c r="B208" t="s">
        <v>130</v>
      </c>
    </row>
    <row r="209" spans="1:4" x14ac:dyDescent="0.25">
      <c r="A209" t="s">
        <v>401</v>
      </c>
      <c r="B209" t="s">
        <v>357</v>
      </c>
      <c r="C209" s="3">
        <v>51000</v>
      </c>
      <c r="D209" s="3">
        <v>54000</v>
      </c>
    </row>
    <row r="210" spans="1:4" x14ac:dyDescent="0.25">
      <c r="A210" t="s">
        <v>239</v>
      </c>
      <c r="B210" t="s">
        <v>373</v>
      </c>
      <c r="C210" s="3">
        <v>950000</v>
      </c>
      <c r="D210" s="3">
        <v>1100000</v>
      </c>
    </row>
    <row r="211" spans="1:4" x14ac:dyDescent="0.25">
      <c r="A211" t="s">
        <v>319</v>
      </c>
      <c r="B211" t="s">
        <v>430</v>
      </c>
      <c r="C211" s="3">
        <v>6000</v>
      </c>
      <c r="D211" s="3">
        <v>8100</v>
      </c>
    </row>
    <row r="212" spans="1:4" x14ac:dyDescent="0.25">
      <c r="A212" t="s">
        <v>186</v>
      </c>
      <c r="B212" t="s">
        <v>98</v>
      </c>
      <c r="C212" s="3">
        <v>11000</v>
      </c>
      <c r="D212" s="3">
        <v>11000</v>
      </c>
    </row>
    <row r="213" spans="1:4" x14ac:dyDescent="0.25">
      <c r="A213" t="s">
        <v>380</v>
      </c>
      <c r="B213" t="s">
        <v>79</v>
      </c>
    </row>
    <row r="214" spans="1:4" x14ac:dyDescent="0.25">
      <c r="A214" t="s">
        <v>50</v>
      </c>
      <c r="B214" t="s">
        <v>192</v>
      </c>
      <c r="C214" s="3">
        <v>110000</v>
      </c>
      <c r="D214" s="3">
        <v>96000</v>
      </c>
    </row>
    <row r="215" spans="1:4" x14ac:dyDescent="0.25">
      <c r="A215" t="s">
        <v>148</v>
      </c>
      <c r="B215" t="s">
        <v>382</v>
      </c>
      <c r="C215" s="3">
        <v>220000</v>
      </c>
      <c r="D215" s="3">
        <v>210000</v>
      </c>
    </row>
    <row r="216" spans="1:4" x14ac:dyDescent="0.25">
      <c r="A216" t="s">
        <v>256</v>
      </c>
      <c r="B216" t="s">
        <v>86</v>
      </c>
    </row>
    <row r="217" spans="1:4" x14ac:dyDescent="0.25">
      <c r="A217" t="s">
        <v>55</v>
      </c>
      <c r="B217" t="s">
        <v>122</v>
      </c>
    </row>
    <row r="218" spans="1:4" x14ac:dyDescent="0.25">
      <c r="A218" t="s">
        <v>419</v>
      </c>
      <c r="B218" t="s">
        <v>9</v>
      </c>
      <c r="C218" s="3">
        <v>12000</v>
      </c>
    </row>
    <row r="219" spans="1:4" x14ac:dyDescent="0.25">
      <c r="A219" t="s">
        <v>5</v>
      </c>
      <c r="B219" t="s">
        <v>257</v>
      </c>
      <c r="C219" s="3">
        <v>920000</v>
      </c>
      <c r="D219" s="3">
        <v>1100000</v>
      </c>
    </row>
    <row r="220" spans="1:4" x14ac:dyDescent="0.25">
      <c r="A220" t="s">
        <v>436</v>
      </c>
      <c r="B220" t="s">
        <v>204</v>
      </c>
      <c r="C220" s="3">
        <v>1800000</v>
      </c>
      <c r="D220" s="3">
        <v>1700000</v>
      </c>
    </row>
  </sheetData>
  <sortState ref="A2:D220">
    <sortCondition ref="A2:A220"/>
  </sortState>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I28" sqref="I28"/>
    </sheetView>
  </sheetViews>
  <sheetFormatPr defaultColWidth="8.85546875" defaultRowHeight="15" x14ac:dyDescent="0.25"/>
  <sheetData>
    <row r="1" spans="1:2" x14ac:dyDescent="0.25">
      <c r="A1" s="1" t="s">
        <v>440</v>
      </c>
    </row>
    <row r="2" spans="1:2" x14ac:dyDescent="0.25">
      <c r="A2" s="2" t="s">
        <v>442</v>
      </c>
    </row>
    <row r="4" spans="1:2" x14ac:dyDescent="0.25">
      <c r="A4" s="1" t="s">
        <v>441</v>
      </c>
    </row>
    <row r="5" spans="1:2" x14ac:dyDescent="0.25">
      <c r="A5" s="2" t="s">
        <v>443</v>
      </c>
    </row>
    <row r="7" spans="1:2" x14ac:dyDescent="0.25">
      <c r="A7" s="1" t="s">
        <v>448</v>
      </c>
    </row>
    <row r="8" spans="1:2" x14ac:dyDescent="0.25">
      <c r="A8" t="s">
        <v>444</v>
      </c>
    </row>
    <row r="9" spans="1:2" x14ac:dyDescent="0.25">
      <c r="A9" t="s">
        <v>445</v>
      </c>
    </row>
    <row r="10" spans="1:2" x14ac:dyDescent="0.25">
      <c r="A10" t="s">
        <v>446</v>
      </c>
    </row>
    <row r="12" spans="1:2" x14ac:dyDescent="0.25">
      <c r="B12" s="5" t="s">
        <v>449</v>
      </c>
    </row>
    <row r="14" spans="1:2" x14ac:dyDescent="0.25">
      <c r="A14" t="s">
        <v>447</v>
      </c>
    </row>
    <row r="15" spans="1:2" x14ac:dyDescent="0.25">
      <c r="A15" s="5" t="s">
        <v>450</v>
      </c>
    </row>
    <row r="16" spans="1:2" x14ac:dyDescent="0.25">
      <c r="A16" t="s">
        <v>451</v>
      </c>
    </row>
    <row r="18" spans="2:9" x14ac:dyDescent="0.25">
      <c r="B18" s="5" t="s">
        <v>452</v>
      </c>
    </row>
    <row r="20" spans="2:9" x14ac:dyDescent="0.25">
      <c r="B20" s="5" t="s">
        <v>453</v>
      </c>
      <c r="F20" s="5" t="s">
        <v>455</v>
      </c>
      <c r="G20" s="5" t="s">
        <v>457</v>
      </c>
      <c r="H20" s="5" t="s">
        <v>440</v>
      </c>
      <c r="I20" s="5" t="s">
        <v>441</v>
      </c>
    </row>
    <row r="21" spans="2:9" x14ac:dyDescent="0.25">
      <c r="B21" s="5" t="s">
        <v>454</v>
      </c>
      <c r="F21" s="5" t="s">
        <v>262</v>
      </c>
      <c r="G21">
        <v>7480591</v>
      </c>
      <c r="H21">
        <f>ROUND(H$23*G21/G$23,0)</f>
        <v>9243</v>
      </c>
      <c r="I21">
        <f>ROUND(I$23*G21/G$23,0)</f>
        <v>8319</v>
      </c>
    </row>
    <row r="22" spans="2:9" x14ac:dyDescent="0.25">
      <c r="B22" s="5" t="s">
        <v>453</v>
      </c>
      <c r="F22" s="5" t="s">
        <v>123</v>
      </c>
      <c r="G22">
        <v>612267</v>
      </c>
      <c r="H22">
        <f>H23-H21</f>
        <v>757</v>
      </c>
      <c r="I22">
        <f>I23-I21</f>
        <v>681</v>
      </c>
    </row>
    <row r="23" spans="2:9" x14ac:dyDescent="0.25">
      <c r="F23" s="5" t="s">
        <v>456</v>
      </c>
      <c r="G23">
        <f>SUM(G21:G22)</f>
        <v>8092858</v>
      </c>
      <c r="H23">
        <v>10000</v>
      </c>
      <c r="I23">
        <v>9000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Description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M. Snyder</dc:creator>
  <cp:lastModifiedBy>Christopher M. Snyder</cp:lastModifiedBy>
  <dcterms:created xsi:type="dcterms:W3CDTF">2017-05-10T18:49:58Z</dcterms:created>
  <dcterms:modified xsi:type="dcterms:W3CDTF">2017-05-11T21:05:35Z</dcterms:modified>
</cp:coreProperties>
</file>